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ve.orloff\Desktop\"/>
    </mc:Choice>
  </mc:AlternateContent>
  <xr:revisionPtr revIDLastSave="0" documentId="8_{D15FDD93-0A1F-421D-8C9D-429D69C158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rack Record" sheetId="1" r:id="rId1"/>
  </sheets>
  <definedNames>
    <definedName name="_xlnm.Print_Area" localSheetId="0">'Track Record'!$A$1:$U$57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" l="1"/>
  <c r="S34" i="1"/>
  <c r="S35" i="1"/>
  <c r="S36" i="1"/>
  <c r="S37" i="1"/>
  <c r="S38" i="1"/>
  <c r="S32" i="1"/>
  <c r="S31" i="1"/>
  <c r="T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M40" i="1"/>
  <c r="N40" i="1"/>
  <c r="P40" i="1"/>
  <c r="M41" i="1"/>
  <c r="N41" i="1"/>
  <c r="P41" i="1"/>
  <c r="T40" i="1" l="1"/>
  <c r="U31" i="1"/>
  <c r="U40" i="1" s="1"/>
  <c r="T41" i="1"/>
  <c r="S41" i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5" i="1"/>
  <c r="P5" i="1" s="1"/>
  <c r="I26" i="1"/>
  <c r="I25" i="1"/>
  <c r="U41" i="1" l="1"/>
  <c r="R52" i="1"/>
  <c r="Q52" i="1"/>
  <c r="R47" i="1"/>
  <c r="R48" i="1"/>
  <c r="R49" i="1"/>
  <c r="R50" i="1"/>
  <c r="R51" i="1"/>
  <c r="R53" i="1"/>
  <c r="R46" i="1"/>
  <c r="Q46" i="1"/>
  <c r="J56" i="1"/>
  <c r="J55" i="1"/>
  <c r="I56" i="1"/>
  <c r="I55" i="1"/>
  <c r="M56" i="1"/>
  <c r="L56" i="1"/>
  <c r="M55" i="1"/>
  <c r="L55" i="1"/>
  <c r="Q53" i="1"/>
  <c r="Q51" i="1"/>
  <c r="Q50" i="1"/>
  <c r="Q49" i="1"/>
  <c r="Q48" i="1"/>
  <c r="Q47" i="1"/>
  <c r="Q17" i="1"/>
  <c r="R17" i="1" s="1"/>
  <c r="S17" i="1" s="1"/>
  <c r="Q18" i="1"/>
  <c r="R18" i="1" s="1"/>
  <c r="S18" i="1" s="1"/>
  <c r="Q19" i="1"/>
  <c r="R19" i="1" s="1"/>
  <c r="S19" i="1" s="1"/>
  <c r="Q20" i="1"/>
  <c r="R20" i="1" s="1"/>
  <c r="S20" i="1" s="1"/>
  <c r="Q21" i="1"/>
  <c r="R21" i="1" s="1"/>
  <c r="S21" i="1" s="1"/>
  <c r="R56" i="1" l="1"/>
  <c r="Q56" i="1"/>
  <c r="Q7" i="1"/>
  <c r="R7" i="1" s="1"/>
  <c r="S7" i="1" s="1"/>
  <c r="Q8" i="1"/>
  <c r="R8" i="1" s="1"/>
  <c r="S8" i="1" s="1"/>
  <c r="Q9" i="1"/>
  <c r="R9" i="1" s="1"/>
  <c r="S9" i="1" s="1"/>
  <c r="Q10" i="1"/>
  <c r="R10" i="1" s="1"/>
  <c r="S10" i="1" s="1"/>
  <c r="Q11" i="1"/>
  <c r="R11" i="1" s="1"/>
  <c r="S11" i="1" s="1"/>
  <c r="Q13" i="1"/>
  <c r="R13" i="1" s="1"/>
  <c r="S13" i="1" s="1"/>
  <c r="Q14" i="1"/>
  <c r="R14" i="1" s="1"/>
  <c r="S14" i="1" s="1"/>
  <c r="Q15" i="1"/>
  <c r="R15" i="1" s="1"/>
  <c r="S15" i="1" s="1"/>
  <c r="Q16" i="1"/>
  <c r="R16" i="1" s="1"/>
  <c r="S16" i="1" s="1"/>
  <c r="Q22" i="1"/>
  <c r="R22" i="1" s="1"/>
  <c r="S22" i="1" s="1"/>
  <c r="Q23" i="1"/>
  <c r="R23" i="1" s="1"/>
  <c r="S23" i="1" s="1"/>
  <c r="Q6" i="1"/>
  <c r="R6" i="1" s="1"/>
  <c r="S6" i="1" s="1"/>
  <c r="Q12" i="1"/>
  <c r="R12" i="1" s="1"/>
  <c r="S12" i="1" s="1"/>
  <c r="L41" i="1"/>
  <c r="K41" i="1"/>
  <c r="L40" i="1"/>
  <c r="K40" i="1"/>
  <c r="R55" i="1" l="1"/>
  <c r="N26" i="1" l="1"/>
  <c r="M26" i="1"/>
  <c r="L26" i="1"/>
  <c r="N25" i="1"/>
  <c r="M25" i="1"/>
  <c r="L25" i="1"/>
  <c r="O26" i="1" l="1"/>
  <c r="I41" i="1"/>
  <c r="I40" i="1"/>
  <c r="J26" i="1" l="1"/>
  <c r="J25" i="1"/>
  <c r="Q5" i="1"/>
  <c r="P25" i="1" l="1"/>
  <c r="R5" i="1"/>
  <c r="S5" i="1" s="1"/>
  <c r="P26" i="1"/>
  <c r="R26" i="1" l="1"/>
  <c r="Q26" i="1"/>
  <c r="Q25" i="1"/>
  <c r="S26" i="1" l="1"/>
</calcChain>
</file>

<file path=xl/sharedStrings.xml><?xml version="1.0" encoding="utf-8"?>
<sst xmlns="http://schemas.openxmlformats.org/spreadsheetml/2006/main" count="63" uniqueCount="42">
  <si>
    <t>Property Address</t>
  </si>
  <si>
    <t>Purchase Price</t>
  </si>
  <si>
    <t>Purchase Date</t>
  </si>
  <si>
    <t>Sale Price</t>
  </si>
  <si>
    <t>Sale Date</t>
  </si>
  <si>
    <t>Renovation Costs</t>
  </si>
  <si>
    <t>Selling Costs</t>
  </si>
  <si>
    <t>Total Profit</t>
  </si>
  <si>
    <t>Days Held</t>
  </si>
  <si>
    <t>Purchaser Name</t>
  </si>
  <si>
    <t>Return on Cost Percentage</t>
  </si>
  <si>
    <t xml:space="preserve">City </t>
  </si>
  <si>
    <t>State</t>
  </si>
  <si>
    <t>Total Cost</t>
  </si>
  <si>
    <t>NO. #</t>
  </si>
  <si>
    <t>TOTAL</t>
  </si>
  <si>
    <t>AVERAGE</t>
  </si>
  <si>
    <t>Annualized Profit Percentage</t>
  </si>
  <si>
    <t>Days Held To Date</t>
  </si>
  <si>
    <t>Lender (If Applicable)</t>
  </si>
  <si>
    <t>Outstanding Loan Amount</t>
  </si>
  <si>
    <t>Anticipated Sale Date</t>
  </si>
  <si>
    <t>Anticipated Sale Price</t>
  </si>
  <si>
    <t>Monthly Rental Income</t>
  </si>
  <si>
    <t>Estimated Market Value</t>
  </si>
  <si>
    <t>Estimated Equity</t>
  </si>
  <si>
    <t>Loan Cost (If applicable)</t>
  </si>
  <si>
    <t>Current Net Equity</t>
  </si>
  <si>
    <t>Estimated Sales Costs</t>
  </si>
  <si>
    <t>Estimated Profit</t>
  </si>
  <si>
    <t>Verfied</t>
  </si>
  <si>
    <t>*** For Internal use Only ***</t>
  </si>
  <si>
    <t>Project Status/
Notes</t>
  </si>
  <si>
    <t>Notes</t>
  </si>
  <si>
    <t>Name of Lender</t>
  </si>
  <si>
    <t>Current Projects</t>
  </si>
  <si>
    <t>Rental Properties</t>
  </si>
  <si>
    <t>(Enter Entity Name here)</t>
  </si>
  <si>
    <t>Rehab Costs to Date</t>
  </si>
  <si>
    <t>Total Estimated Rehab Costs</t>
  </si>
  <si>
    <t>Total Loan Amount/Debt</t>
  </si>
  <si>
    <t>Completed Projects last 24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</si>
</sst>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36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0"/>
      <name val="Times New Roman"/>
      <family val="1"/>
    </font>
    <font>
      <sz val="26"/>
      <color theme="1"/>
      <name val="Perpetua Titling MT"/>
      <family val="1"/>
    </font>
    <font>
      <b/>
      <sz val="26"/>
      <color theme="1"/>
      <name val="Perpetua Titling MT"/>
      <family val="1"/>
    </font>
    <font>
      <b/>
      <sz val="20"/>
      <color theme="1"/>
      <name val="Perpetua Titling MT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" fontId="4" fillId="5" borderId="15" xfId="0" applyNumberFormat="1" applyFont="1" applyFill="1" applyBorder="1" applyAlignment="1">
      <alignment horizontal="center" vertical="center" wrapText="1"/>
    </xf>
    <xf numFmtId="44" fontId="4" fillId="5" borderId="2" xfId="1" applyFont="1" applyFill="1" applyBorder="1" applyAlignment="1">
      <alignment horizontal="center" vertical="center" wrapText="1"/>
    </xf>
    <xf numFmtId="10" fontId="4" fillId="5" borderId="2" xfId="2" applyNumberFormat="1" applyFont="1" applyFill="1" applyBorder="1" applyAlignment="1">
      <alignment horizontal="center" vertical="center" wrapText="1"/>
    </xf>
    <xf numFmtId="10" fontId="4" fillId="5" borderId="16" xfId="2" applyNumberFormat="1" applyFont="1" applyFill="1" applyBorder="1" applyAlignment="1">
      <alignment horizontal="center" vertical="center" wrapText="1"/>
    </xf>
    <xf numFmtId="0" fontId="3" fillId="5" borderId="10" xfId="1" applyNumberFormat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wrapText="1"/>
    </xf>
    <xf numFmtId="44" fontId="3" fillId="5" borderId="11" xfId="1" applyFont="1" applyFill="1" applyBorder="1" applyAlignment="1">
      <alignment horizontal="center" vertical="center" wrapText="1"/>
    </xf>
    <xf numFmtId="1" fontId="4" fillId="5" borderId="12" xfId="1" applyNumberFormat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44" fontId="4" fillId="5" borderId="13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 wrapText="1"/>
    </xf>
    <xf numFmtId="10" fontId="3" fillId="5" borderId="1" xfId="2" applyNumberFormat="1" applyFont="1" applyFill="1" applyBorder="1" applyAlignment="1">
      <alignment horizontal="center" vertical="center" wrapText="1"/>
    </xf>
    <xf numFmtId="10" fontId="3" fillId="5" borderId="11" xfId="2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4" fontId="4" fillId="5" borderId="16" xfId="1" applyFont="1" applyFill="1" applyBorder="1" applyAlignment="1">
      <alignment horizontal="center" vertical="center"/>
    </xf>
    <xf numFmtId="1" fontId="4" fillId="5" borderId="15" xfId="1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0" xfId="0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vertical="center" wrapText="1"/>
    </xf>
    <xf numFmtId="0" fontId="8" fillId="7" borderId="0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6" borderId="29" xfId="0" applyNumberFormat="1" applyFont="1" applyFill="1" applyBorder="1" applyAlignment="1">
      <alignment horizontal="center" vertical="center" wrapText="1"/>
    </xf>
    <xf numFmtId="0" fontId="7" fillId="6" borderId="30" xfId="1" applyNumberFormat="1" applyFont="1" applyFill="1" applyBorder="1" applyAlignment="1">
      <alignment horizontal="center" vertical="center" wrapText="1"/>
    </xf>
    <xf numFmtId="0" fontId="7" fillId="6" borderId="30" xfId="0" applyNumberFormat="1" applyFont="1" applyFill="1" applyBorder="1" applyAlignment="1">
      <alignment horizontal="center" vertical="center" wrapText="1"/>
    </xf>
    <xf numFmtId="0" fontId="7" fillId="6" borderId="31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 wrapText="1"/>
    </xf>
    <xf numFmtId="10" fontId="3" fillId="5" borderId="6" xfId="2" applyNumberFormat="1" applyFont="1" applyFill="1" applyBorder="1" applyAlignment="1">
      <alignment horizontal="center" vertical="center" wrapText="1"/>
    </xf>
    <xf numFmtId="10" fontId="3" fillId="5" borderId="9" xfId="2" applyNumberFormat="1" applyFont="1" applyFill="1" applyBorder="1" applyAlignment="1">
      <alignment horizontal="center" vertical="center" wrapText="1"/>
    </xf>
    <xf numFmtId="0" fontId="3" fillId="5" borderId="32" xfId="0" applyNumberFormat="1" applyFont="1" applyFill="1" applyBorder="1" applyAlignment="1">
      <alignment horizontal="center" vertical="center" wrapText="1"/>
    </xf>
    <xf numFmtId="44" fontId="3" fillId="5" borderId="33" xfId="1" applyFont="1" applyFill="1" applyBorder="1" applyAlignment="1">
      <alignment horizontal="center" vertical="center" wrapText="1"/>
    </xf>
    <xf numFmtId="10" fontId="3" fillId="5" borderId="33" xfId="2" applyNumberFormat="1" applyFont="1" applyFill="1" applyBorder="1" applyAlignment="1">
      <alignment horizontal="center" vertical="center" wrapText="1"/>
    </xf>
    <xf numFmtId="10" fontId="3" fillId="5" borderId="34" xfId="2" applyNumberFormat="1" applyFont="1" applyFill="1" applyBorder="1" applyAlignment="1">
      <alignment horizontal="center" vertical="center" wrapText="1"/>
    </xf>
    <xf numFmtId="0" fontId="4" fillId="5" borderId="28" xfId="0" applyNumberFormat="1" applyFont="1" applyFill="1" applyBorder="1" applyAlignment="1">
      <alignment horizontal="center" vertical="center" wrapText="1"/>
    </xf>
    <xf numFmtId="44" fontId="4" fillId="5" borderId="26" xfId="1" applyFont="1" applyFill="1" applyBorder="1" applyAlignment="1">
      <alignment horizontal="center" vertical="center" wrapText="1"/>
    </xf>
    <xf numFmtId="10" fontId="4" fillId="5" borderId="26" xfId="2" applyNumberFormat="1" applyFont="1" applyFill="1" applyBorder="1" applyAlignment="1">
      <alignment horizontal="center" vertical="center" wrapText="1"/>
    </xf>
    <xf numFmtId="10" fontId="4" fillId="5" borderId="27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5" borderId="28" xfId="1" applyNumberFormat="1" applyFont="1" applyFill="1" applyBorder="1" applyAlignment="1">
      <alignment horizontal="center" vertical="center"/>
    </xf>
    <xf numFmtId="44" fontId="4" fillId="5" borderId="26" xfId="1" applyFont="1" applyFill="1" applyBorder="1" applyAlignment="1">
      <alignment horizontal="center" vertical="center"/>
    </xf>
    <xf numFmtId="44" fontId="4" fillId="5" borderId="27" xfId="1" applyFont="1" applyFill="1" applyBorder="1" applyAlignment="1">
      <alignment horizontal="center" vertical="center"/>
    </xf>
    <xf numFmtId="0" fontId="7" fillId="6" borderId="29" xfId="1" applyNumberFormat="1" applyFont="1" applyFill="1" applyBorder="1" applyAlignment="1">
      <alignment horizontal="center" vertical="center" wrapText="1"/>
    </xf>
    <xf numFmtId="0" fontId="7" fillId="6" borderId="31" xfId="1" applyNumberFormat="1" applyFont="1" applyFill="1" applyBorder="1" applyAlignment="1">
      <alignment horizontal="center" vertical="center" wrapText="1"/>
    </xf>
    <xf numFmtId="0" fontId="3" fillId="5" borderId="8" xfId="1" applyNumberFormat="1" applyFont="1" applyFill="1" applyBorder="1" applyAlignment="1">
      <alignment horizontal="center" vertical="center" wrapText="1"/>
    </xf>
    <xf numFmtId="44" fontId="3" fillId="5" borderId="9" xfId="1" applyFont="1" applyFill="1" applyBorder="1" applyAlignment="1">
      <alignment horizontal="center" vertical="center" wrapText="1"/>
    </xf>
    <xf numFmtId="0" fontId="3" fillId="5" borderId="32" xfId="1" applyNumberFormat="1" applyFont="1" applyFill="1" applyBorder="1" applyAlignment="1">
      <alignment horizontal="center" vertical="center" wrapText="1"/>
    </xf>
    <xf numFmtId="44" fontId="3" fillId="5" borderId="34" xfId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7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0" fontId="4" fillId="5" borderId="28" xfId="1" applyNumberFormat="1" applyFont="1" applyFill="1" applyBorder="1" applyAlignment="1">
      <alignment horizontal="center" vertical="center"/>
    </xf>
    <xf numFmtId="44" fontId="4" fillId="2" borderId="24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44" fontId="4" fillId="2" borderId="24" xfId="1" applyFont="1" applyFill="1" applyBorder="1" applyAlignment="1">
      <alignment horizontal="center" vertical="center" wrapText="1"/>
    </xf>
    <xf numFmtId="44" fontId="4" fillId="2" borderId="25" xfId="1" applyFont="1" applyFill="1" applyBorder="1" applyAlignment="1">
      <alignment horizontal="center" vertical="center" wrapText="1"/>
    </xf>
    <xf numFmtId="44" fontId="4" fillId="4" borderId="24" xfId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  <xf numFmtId="0" fontId="7" fillId="8" borderId="1" xfId="1" applyNumberFormat="1" applyFont="1" applyFill="1" applyBorder="1" applyAlignment="1">
      <alignment horizontal="center" vertical="center" wrapText="1"/>
    </xf>
    <xf numFmtId="0" fontId="7" fillId="8" borderId="4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6" borderId="35" xfId="1" applyNumberFormat="1" applyFont="1" applyFill="1" applyBorder="1" applyAlignment="1">
      <alignment horizontal="center" vertical="center" wrapText="1"/>
    </xf>
    <xf numFmtId="0" fontId="7" fillId="6" borderId="36" xfId="1" applyNumberFormat="1" applyFont="1" applyFill="1" applyBorder="1" applyAlignment="1">
      <alignment horizontal="center" vertical="center" wrapText="1"/>
    </xf>
    <xf numFmtId="0" fontId="7" fillId="6" borderId="37" xfId="1" applyNumberFormat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/>
    </xf>
    <xf numFmtId="44" fontId="4" fillId="5" borderId="21" xfId="1" applyFont="1" applyFill="1" applyBorder="1" applyAlignment="1">
      <alignment horizontal="center" vertical="center"/>
    </xf>
    <xf numFmtId="44" fontId="4" fillId="5" borderId="23" xfId="1" applyFont="1" applyFill="1" applyBorder="1" applyAlignment="1">
      <alignment horizontal="center" vertical="center"/>
    </xf>
    <xf numFmtId="1" fontId="4" fillId="5" borderId="21" xfId="1" applyNumberFormat="1" applyFont="1" applyFill="1" applyBorder="1" applyAlignment="1">
      <alignment horizontal="center" vertical="center"/>
    </xf>
    <xf numFmtId="1" fontId="4" fillId="5" borderId="22" xfId="1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 wrapText="1"/>
    </xf>
    <xf numFmtId="44" fontId="3" fillId="0" borderId="24" xfId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24" xfId="1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8" borderId="4" xfId="1" applyNumberFormat="1" applyFont="1" applyFill="1" applyBorder="1" applyAlignment="1">
      <alignment horizontal="center" vertical="center" wrapText="1"/>
    </xf>
    <xf numFmtId="0" fontId="7" fillId="8" borderId="2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0" fontId="3" fillId="0" borderId="25" xfId="1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9" fillId="7" borderId="0" xfId="0" applyNumberFormat="1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7" borderId="2" xfId="0" applyNumberFormat="1" applyFont="1" applyFill="1" applyBorder="1" applyAlignment="1">
      <alignment horizontal="left" vertical="center" wrapText="1"/>
    </xf>
    <xf numFmtId="0" fontId="7" fillId="8" borderId="4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U57"/>
  <sheetViews>
    <sheetView showGridLines="0" tabSelected="1" zoomScale="70" zoomScaleNormal="70" workbookViewId="0">
      <selection activeCell="J5" sqref="J5"/>
    </sheetView>
  </sheetViews>
  <sheetFormatPr defaultColWidth="9.140625" defaultRowHeight="15" x14ac:dyDescent="0.25"/>
  <cols>
    <col min="1" max="1" width="4.7109375" style="2" customWidth="1"/>
    <col min="2" max="2" width="8.140625" style="2" customWidth="1"/>
    <col min="3" max="3" width="39.28515625" style="2" customWidth="1"/>
    <col min="4" max="4" width="43.140625" style="2" customWidth="1"/>
    <col min="5" max="5" width="20.42578125" style="2" customWidth="1"/>
    <col min="6" max="6" width="13.85546875" style="2" customWidth="1"/>
    <col min="7" max="7" width="16.5703125" style="2" customWidth="1"/>
    <col min="8" max="8" width="23.5703125" style="2" customWidth="1"/>
    <col min="9" max="9" width="23.5703125" style="16" customWidth="1"/>
    <col min="10" max="10" width="23.5703125" style="2" customWidth="1"/>
    <col min="11" max="11" width="23.5703125" style="16" customWidth="1"/>
    <col min="12" max="12" width="23.5703125" style="2" customWidth="1"/>
    <col min="13" max="13" width="26.85546875" style="2" customWidth="1"/>
    <col min="14" max="15" width="23.5703125" style="16" customWidth="1"/>
    <col min="16" max="16" width="21.7109375" style="16" customWidth="1"/>
    <col min="17" max="18" width="23.5703125" style="16" customWidth="1"/>
    <col min="19" max="19" width="23.5703125" style="2" customWidth="1"/>
    <col min="20" max="20" width="25.140625" style="2" customWidth="1"/>
    <col min="21" max="21" width="19.7109375" style="2" hidden="1" customWidth="1"/>
    <col min="22" max="16384" width="9.140625" style="2"/>
  </cols>
  <sheetData>
    <row r="2" spans="2:20" s="68" customFormat="1" ht="53.25" customHeight="1" x14ac:dyDescent="0.25">
      <c r="B2" s="159" t="s">
        <v>37</v>
      </c>
      <c r="C2" s="159"/>
      <c r="D2" s="159"/>
      <c r="E2" s="159"/>
      <c r="F2" s="70"/>
      <c r="G2" s="70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0" s="68" customFormat="1" ht="31.5" customHeight="1" x14ac:dyDescent="0.25">
      <c r="B3" s="164" t="s">
        <v>41</v>
      </c>
      <c r="C3" s="164"/>
      <c r="D3" s="164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 s="1" customFormat="1" ht="33.75" customHeight="1" thickBot="1" x14ac:dyDescent="0.3">
      <c r="B4" s="123" t="s">
        <v>14</v>
      </c>
      <c r="C4" s="123" t="s">
        <v>9</v>
      </c>
      <c r="D4" s="123" t="s">
        <v>0</v>
      </c>
      <c r="E4" s="165" t="s">
        <v>11</v>
      </c>
      <c r="F4" s="166"/>
      <c r="G4" s="124" t="s">
        <v>12</v>
      </c>
      <c r="H4" s="125" t="s">
        <v>2</v>
      </c>
      <c r="I4" s="125" t="s">
        <v>1</v>
      </c>
      <c r="J4" s="125" t="s">
        <v>3</v>
      </c>
      <c r="K4" s="123" t="s">
        <v>4</v>
      </c>
      <c r="L4" s="125" t="s">
        <v>26</v>
      </c>
      <c r="M4" s="125" t="s">
        <v>5</v>
      </c>
      <c r="N4" s="126" t="s">
        <v>6</v>
      </c>
      <c r="O4" s="75" t="s">
        <v>8</v>
      </c>
      <c r="P4" s="76" t="s">
        <v>13</v>
      </c>
      <c r="Q4" s="76" t="s">
        <v>7</v>
      </c>
      <c r="R4" s="77" t="s">
        <v>10</v>
      </c>
      <c r="S4" s="77" t="s">
        <v>17</v>
      </c>
      <c r="T4" s="78" t="s">
        <v>30</v>
      </c>
    </row>
    <row r="5" spans="2:20" ht="20.25" customHeight="1" x14ac:dyDescent="0.25">
      <c r="B5" s="72">
        <v>1</v>
      </c>
      <c r="C5" s="3"/>
      <c r="D5" s="4"/>
      <c r="E5" s="145"/>
      <c r="F5" s="146"/>
      <c r="G5" s="41"/>
      <c r="H5" s="117"/>
      <c r="I5" s="5"/>
      <c r="J5" s="5"/>
      <c r="K5" s="6"/>
      <c r="L5" s="5"/>
      <c r="M5" s="5"/>
      <c r="N5" s="45"/>
      <c r="O5" s="79">
        <f>_xlfn.DAYS(K5,H5)</f>
        <v>0</v>
      </c>
      <c r="P5" s="80">
        <f>I5+N5+O5+M5+L5</f>
        <v>0</v>
      </c>
      <c r="Q5" s="80">
        <f>J5-P5</f>
        <v>0</v>
      </c>
      <c r="R5" s="81" t="e">
        <f>Q5/P5</f>
        <v>#DIV/0!</v>
      </c>
      <c r="S5" s="81" t="e">
        <f>R5/O5*365</f>
        <v>#DIV/0!</v>
      </c>
      <c r="T5" s="82"/>
    </row>
    <row r="6" spans="2:20" ht="20.25" customHeight="1" x14ac:dyDescent="0.25">
      <c r="B6" s="72">
        <v>2</v>
      </c>
      <c r="C6" s="3"/>
      <c r="D6" s="4"/>
      <c r="E6" s="40"/>
      <c r="F6" s="41"/>
      <c r="G6" s="41"/>
      <c r="H6" s="117"/>
      <c r="I6" s="5"/>
      <c r="J6" s="5"/>
      <c r="K6" s="6"/>
      <c r="L6" s="5"/>
      <c r="M6" s="5"/>
      <c r="N6" s="45"/>
      <c r="O6" s="57">
        <f t="shared" ref="O6:O23" si="0">_xlfn.DAYS(K6,H6)</f>
        <v>0</v>
      </c>
      <c r="P6" s="51">
        <f>I6+N6+O6+M6+L6</f>
        <v>0</v>
      </c>
      <c r="Q6" s="51">
        <f t="shared" ref="Q6:Q23" si="1">J6-P6</f>
        <v>0</v>
      </c>
      <c r="R6" s="58" t="e">
        <f t="shared" ref="R6:R23" si="2">Q6/P6</f>
        <v>#DIV/0!</v>
      </c>
      <c r="S6" s="58" t="e">
        <f t="shared" ref="S6:S23" si="3">R6/O6*365</f>
        <v>#DIV/0!</v>
      </c>
      <c r="T6" s="59"/>
    </row>
    <row r="7" spans="2:20" ht="20.25" customHeight="1" x14ac:dyDescent="0.25">
      <c r="B7" s="72">
        <v>3</v>
      </c>
      <c r="C7" s="3"/>
      <c r="D7" s="4"/>
      <c r="E7" s="40"/>
      <c r="F7" s="41"/>
      <c r="G7" s="41"/>
      <c r="H7" s="117"/>
      <c r="I7" s="5"/>
      <c r="J7" s="5"/>
      <c r="K7" s="6"/>
      <c r="L7" s="5"/>
      <c r="M7" s="5"/>
      <c r="N7" s="45"/>
      <c r="O7" s="57">
        <f t="shared" si="0"/>
        <v>0</v>
      </c>
      <c r="P7" s="51">
        <f t="shared" ref="P7:P23" si="4">I7+N7+O7+M7+L7</f>
        <v>0</v>
      </c>
      <c r="Q7" s="51">
        <f t="shared" si="1"/>
        <v>0</v>
      </c>
      <c r="R7" s="58" t="e">
        <f t="shared" si="2"/>
        <v>#DIV/0!</v>
      </c>
      <c r="S7" s="58" t="e">
        <f t="shared" si="3"/>
        <v>#DIV/0!</v>
      </c>
      <c r="T7" s="59"/>
    </row>
    <row r="8" spans="2:20" ht="20.25" customHeight="1" x14ac:dyDescent="0.25">
      <c r="B8" s="72">
        <v>4</v>
      </c>
      <c r="C8" s="3"/>
      <c r="D8" s="4"/>
      <c r="E8" s="40"/>
      <c r="F8" s="41"/>
      <c r="G8" s="41"/>
      <c r="H8" s="117"/>
      <c r="I8" s="5"/>
      <c r="J8" s="5"/>
      <c r="K8" s="6"/>
      <c r="L8" s="5"/>
      <c r="M8" s="5"/>
      <c r="N8" s="45"/>
      <c r="O8" s="57">
        <f t="shared" si="0"/>
        <v>0</v>
      </c>
      <c r="P8" s="51">
        <f t="shared" si="4"/>
        <v>0</v>
      </c>
      <c r="Q8" s="51">
        <f t="shared" si="1"/>
        <v>0</v>
      </c>
      <c r="R8" s="58" t="e">
        <f t="shared" si="2"/>
        <v>#DIV/0!</v>
      </c>
      <c r="S8" s="58" t="e">
        <f t="shared" si="3"/>
        <v>#DIV/0!</v>
      </c>
      <c r="T8" s="59"/>
    </row>
    <row r="9" spans="2:20" ht="20.25" customHeight="1" x14ac:dyDescent="0.25">
      <c r="B9" s="72">
        <v>5</v>
      </c>
      <c r="C9" s="3"/>
      <c r="D9" s="4"/>
      <c r="E9" s="40"/>
      <c r="F9" s="41"/>
      <c r="G9" s="41"/>
      <c r="H9" s="117"/>
      <c r="I9" s="5"/>
      <c r="J9" s="5"/>
      <c r="K9" s="6"/>
      <c r="L9" s="5"/>
      <c r="M9" s="5"/>
      <c r="N9" s="45"/>
      <c r="O9" s="57">
        <f t="shared" si="0"/>
        <v>0</v>
      </c>
      <c r="P9" s="51">
        <f t="shared" si="4"/>
        <v>0</v>
      </c>
      <c r="Q9" s="51">
        <f t="shared" si="1"/>
        <v>0</v>
      </c>
      <c r="R9" s="58" t="e">
        <f t="shared" si="2"/>
        <v>#DIV/0!</v>
      </c>
      <c r="S9" s="58" t="e">
        <f t="shared" si="3"/>
        <v>#DIV/0!</v>
      </c>
      <c r="T9" s="59"/>
    </row>
    <row r="10" spans="2:20" ht="20.25" customHeight="1" x14ac:dyDescent="0.25">
      <c r="B10" s="72">
        <v>7</v>
      </c>
      <c r="C10" s="3"/>
      <c r="D10" s="4"/>
      <c r="E10" s="40"/>
      <c r="F10" s="41"/>
      <c r="G10" s="41"/>
      <c r="H10" s="117"/>
      <c r="I10" s="5"/>
      <c r="J10" s="5"/>
      <c r="K10" s="6"/>
      <c r="L10" s="5"/>
      <c r="M10" s="5"/>
      <c r="N10" s="45"/>
      <c r="O10" s="57">
        <f t="shared" si="0"/>
        <v>0</v>
      </c>
      <c r="P10" s="51">
        <f t="shared" si="4"/>
        <v>0</v>
      </c>
      <c r="Q10" s="51">
        <f t="shared" si="1"/>
        <v>0</v>
      </c>
      <c r="R10" s="58" t="e">
        <f t="shared" si="2"/>
        <v>#DIV/0!</v>
      </c>
      <c r="S10" s="58" t="e">
        <f t="shared" si="3"/>
        <v>#DIV/0!</v>
      </c>
      <c r="T10" s="59"/>
    </row>
    <row r="11" spans="2:20" ht="20.25" customHeight="1" x14ac:dyDescent="0.25">
      <c r="B11" s="72">
        <v>8</v>
      </c>
      <c r="C11" s="3"/>
      <c r="D11" s="4"/>
      <c r="E11" s="40"/>
      <c r="F11" s="41"/>
      <c r="G11" s="41"/>
      <c r="H11" s="117"/>
      <c r="I11" s="5"/>
      <c r="J11" s="5"/>
      <c r="K11" s="6"/>
      <c r="L11" s="5"/>
      <c r="M11" s="5"/>
      <c r="N11" s="45"/>
      <c r="O11" s="57">
        <f t="shared" si="0"/>
        <v>0</v>
      </c>
      <c r="P11" s="51">
        <f t="shared" si="4"/>
        <v>0</v>
      </c>
      <c r="Q11" s="51">
        <f t="shared" si="1"/>
        <v>0</v>
      </c>
      <c r="R11" s="58" t="e">
        <f t="shared" si="2"/>
        <v>#DIV/0!</v>
      </c>
      <c r="S11" s="58" t="e">
        <f t="shared" si="3"/>
        <v>#DIV/0!</v>
      </c>
      <c r="T11" s="59"/>
    </row>
    <row r="12" spans="2:20" ht="20.25" customHeight="1" x14ac:dyDescent="0.25">
      <c r="B12" s="72">
        <v>9</v>
      </c>
      <c r="C12" s="3"/>
      <c r="D12" s="71"/>
      <c r="E12" s="40"/>
      <c r="F12" s="41"/>
      <c r="G12" s="41"/>
      <c r="H12" s="117"/>
      <c r="I12" s="5"/>
      <c r="J12" s="5"/>
      <c r="K12" s="6"/>
      <c r="L12" s="5"/>
      <c r="M12" s="5"/>
      <c r="N12" s="45"/>
      <c r="O12" s="57">
        <f t="shared" si="0"/>
        <v>0</v>
      </c>
      <c r="P12" s="51">
        <f t="shared" si="4"/>
        <v>0</v>
      </c>
      <c r="Q12" s="51">
        <f t="shared" si="1"/>
        <v>0</v>
      </c>
      <c r="R12" s="58" t="e">
        <f t="shared" si="2"/>
        <v>#DIV/0!</v>
      </c>
      <c r="S12" s="58" t="e">
        <f t="shared" si="3"/>
        <v>#DIV/0!</v>
      </c>
      <c r="T12" s="59"/>
    </row>
    <row r="13" spans="2:20" ht="20.25" customHeight="1" x14ac:dyDescent="0.25">
      <c r="B13" s="72">
        <v>10</v>
      </c>
      <c r="C13" s="3"/>
      <c r="D13" s="4"/>
      <c r="E13" s="40"/>
      <c r="F13" s="41"/>
      <c r="G13" s="41"/>
      <c r="H13" s="117"/>
      <c r="I13" s="5"/>
      <c r="J13" s="5"/>
      <c r="K13" s="6"/>
      <c r="L13" s="5"/>
      <c r="M13" s="5"/>
      <c r="N13" s="45"/>
      <c r="O13" s="57">
        <f t="shared" si="0"/>
        <v>0</v>
      </c>
      <c r="P13" s="51">
        <f t="shared" si="4"/>
        <v>0</v>
      </c>
      <c r="Q13" s="51">
        <f t="shared" si="1"/>
        <v>0</v>
      </c>
      <c r="R13" s="58" t="e">
        <f t="shared" si="2"/>
        <v>#DIV/0!</v>
      </c>
      <c r="S13" s="58" t="e">
        <f t="shared" si="3"/>
        <v>#DIV/0!</v>
      </c>
      <c r="T13" s="59"/>
    </row>
    <row r="14" spans="2:20" ht="20.25" customHeight="1" x14ac:dyDescent="0.25">
      <c r="B14" s="72">
        <v>11</v>
      </c>
      <c r="C14" s="3"/>
      <c r="D14" s="4"/>
      <c r="E14" s="40"/>
      <c r="F14" s="41"/>
      <c r="G14" s="41"/>
      <c r="H14" s="117"/>
      <c r="I14" s="5"/>
      <c r="J14" s="5"/>
      <c r="K14" s="6"/>
      <c r="L14" s="5"/>
      <c r="M14" s="5"/>
      <c r="N14" s="45"/>
      <c r="O14" s="57">
        <f t="shared" si="0"/>
        <v>0</v>
      </c>
      <c r="P14" s="51">
        <f t="shared" si="4"/>
        <v>0</v>
      </c>
      <c r="Q14" s="51">
        <f t="shared" si="1"/>
        <v>0</v>
      </c>
      <c r="R14" s="58" t="e">
        <f t="shared" si="2"/>
        <v>#DIV/0!</v>
      </c>
      <c r="S14" s="58" t="e">
        <f t="shared" si="3"/>
        <v>#DIV/0!</v>
      </c>
      <c r="T14" s="59"/>
    </row>
    <row r="15" spans="2:20" ht="20.25" customHeight="1" x14ac:dyDescent="0.25">
      <c r="B15" s="72">
        <v>12</v>
      </c>
      <c r="C15" s="3"/>
      <c r="D15" s="4"/>
      <c r="E15" s="40"/>
      <c r="F15" s="41"/>
      <c r="G15" s="41"/>
      <c r="H15" s="117"/>
      <c r="I15" s="5"/>
      <c r="J15" s="5"/>
      <c r="K15" s="6"/>
      <c r="L15" s="5"/>
      <c r="M15" s="5"/>
      <c r="N15" s="45"/>
      <c r="O15" s="57">
        <f t="shared" si="0"/>
        <v>0</v>
      </c>
      <c r="P15" s="51">
        <f t="shared" si="4"/>
        <v>0</v>
      </c>
      <c r="Q15" s="51">
        <f t="shared" si="1"/>
        <v>0</v>
      </c>
      <c r="R15" s="58" t="e">
        <f t="shared" si="2"/>
        <v>#DIV/0!</v>
      </c>
      <c r="S15" s="58" t="e">
        <f t="shared" si="3"/>
        <v>#DIV/0!</v>
      </c>
      <c r="T15" s="59"/>
    </row>
    <row r="16" spans="2:20" ht="20.25" customHeight="1" x14ac:dyDescent="0.25">
      <c r="B16" s="72">
        <v>13</v>
      </c>
      <c r="C16" s="3"/>
      <c r="D16" s="4"/>
      <c r="E16" s="40"/>
      <c r="F16" s="41"/>
      <c r="G16" s="41"/>
      <c r="H16" s="117"/>
      <c r="I16" s="5"/>
      <c r="J16" s="5"/>
      <c r="K16" s="6"/>
      <c r="L16" s="5"/>
      <c r="M16" s="5"/>
      <c r="N16" s="45"/>
      <c r="O16" s="57">
        <f t="shared" si="0"/>
        <v>0</v>
      </c>
      <c r="P16" s="51">
        <f t="shared" si="4"/>
        <v>0</v>
      </c>
      <c r="Q16" s="51">
        <f t="shared" si="1"/>
        <v>0</v>
      </c>
      <c r="R16" s="58" t="e">
        <f t="shared" si="2"/>
        <v>#DIV/0!</v>
      </c>
      <c r="S16" s="58" t="e">
        <f t="shared" si="3"/>
        <v>#DIV/0!</v>
      </c>
      <c r="T16" s="59"/>
    </row>
    <row r="17" spans="2:21" ht="20.25" customHeight="1" x14ac:dyDescent="0.25">
      <c r="B17" s="72">
        <v>14</v>
      </c>
      <c r="C17" s="3"/>
      <c r="D17" s="4"/>
      <c r="E17" s="40"/>
      <c r="F17" s="41"/>
      <c r="G17" s="41"/>
      <c r="H17" s="117"/>
      <c r="I17" s="5"/>
      <c r="J17" s="5"/>
      <c r="K17" s="6"/>
      <c r="L17" s="5"/>
      <c r="M17" s="5"/>
      <c r="N17" s="45"/>
      <c r="O17" s="57">
        <f t="shared" si="0"/>
        <v>0</v>
      </c>
      <c r="P17" s="51">
        <f t="shared" si="4"/>
        <v>0</v>
      </c>
      <c r="Q17" s="51">
        <f t="shared" si="1"/>
        <v>0</v>
      </c>
      <c r="R17" s="58" t="e">
        <f t="shared" si="2"/>
        <v>#DIV/0!</v>
      </c>
      <c r="S17" s="58" t="e">
        <f t="shared" si="3"/>
        <v>#DIV/0!</v>
      </c>
      <c r="T17" s="59"/>
    </row>
    <row r="18" spans="2:21" ht="20.25" customHeight="1" x14ac:dyDescent="0.25">
      <c r="B18" s="72">
        <v>15</v>
      </c>
      <c r="C18" s="3"/>
      <c r="D18" s="4"/>
      <c r="E18" s="40"/>
      <c r="F18" s="41"/>
      <c r="G18" s="41"/>
      <c r="H18" s="117"/>
      <c r="I18" s="5"/>
      <c r="J18" s="5"/>
      <c r="K18" s="6"/>
      <c r="L18" s="5"/>
      <c r="M18" s="5"/>
      <c r="N18" s="45"/>
      <c r="O18" s="57">
        <f t="shared" si="0"/>
        <v>0</v>
      </c>
      <c r="P18" s="51">
        <f t="shared" si="4"/>
        <v>0</v>
      </c>
      <c r="Q18" s="51">
        <f t="shared" si="1"/>
        <v>0</v>
      </c>
      <c r="R18" s="58" t="e">
        <f t="shared" si="2"/>
        <v>#DIV/0!</v>
      </c>
      <c r="S18" s="58" t="e">
        <f t="shared" si="3"/>
        <v>#DIV/0!</v>
      </c>
      <c r="T18" s="59"/>
    </row>
    <row r="19" spans="2:21" ht="20.25" customHeight="1" x14ac:dyDescent="0.25">
      <c r="B19" s="72">
        <v>16</v>
      </c>
      <c r="C19" s="3"/>
      <c r="D19" s="4"/>
      <c r="E19" s="40"/>
      <c r="F19" s="41"/>
      <c r="G19" s="41"/>
      <c r="H19" s="117"/>
      <c r="I19" s="5"/>
      <c r="J19" s="5"/>
      <c r="K19" s="6"/>
      <c r="L19" s="5"/>
      <c r="M19" s="5"/>
      <c r="N19" s="45"/>
      <c r="O19" s="57">
        <f t="shared" si="0"/>
        <v>0</v>
      </c>
      <c r="P19" s="51">
        <f t="shared" si="4"/>
        <v>0</v>
      </c>
      <c r="Q19" s="51">
        <f t="shared" si="1"/>
        <v>0</v>
      </c>
      <c r="R19" s="58" t="e">
        <f t="shared" si="2"/>
        <v>#DIV/0!</v>
      </c>
      <c r="S19" s="58" t="e">
        <f t="shared" si="3"/>
        <v>#DIV/0!</v>
      </c>
      <c r="T19" s="59"/>
    </row>
    <row r="20" spans="2:21" ht="20.25" customHeight="1" x14ac:dyDescent="0.25">
      <c r="B20" s="72">
        <v>17</v>
      </c>
      <c r="C20" s="3"/>
      <c r="D20" s="4"/>
      <c r="E20" s="40"/>
      <c r="F20" s="41"/>
      <c r="G20" s="41"/>
      <c r="H20" s="117"/>
      <c r="I20" s="5"/>
      <c r="J20" s="5"/>
      <c r="K20" s="6"/>
      <c r="L20" s="5"/>
      <c r="M20" s="5"/>
      <c r="N20" s="45"/>
      <c r="O20" s="57">
        <f t="shared" si="0"/>
        <v>0</v>
      </c>
      <c r="P20" s="51">
        <f t="shared" si="4"/>
        <v>0</v>
      </c>
      <c r="Q20" s="51">
        <f t="shared" si="1"/>
        <v>0</v>
      </c>
      <c r="R20" s="58" t="e">
        <f t="shared" si="2"/>
        <v>#DIV/0!</v>
      </c>
      <c r="S20" s="58" t="e">
        <f t="shared" si="3"/>
        <v>#DIV/0!</v>
      </c>
      <c r="T20" s="59"/>
    </row>
    <row r="21" spans="2:21" ht="20.25" customHeight="1" x14ac:dyDescent="0.25">
      <c r="B21" s="72">
        <v>18</v>
      </c>
      <c r="C21" s="3"/>
      <c r="D21" s="4"/>
      <c r="E21" s="40"/>
      <c r="F21" s="41"/>
      <c r="G21" s="41"/>
      <c r="H21" s="117"/>
      <c r="I21" s="5"/>
      <c r="J21" s="5"/>
      <c r="K21" s="6"/>
      <c r="L21" s="5"/>
      <c r="M21" s="5"/>
      <c r="N21" s="45"/>
      <c r="O21" s="57">
        <f t="shared" si="0"/>
        <v>0</v>
      </c>
      <c r="P21" s="51">
        <f t="shared" si="4"/>
        <v>0</v>
      </c>
      <c r="Q21" s="51">
        <f t="shared" si="1"/>
        <v>0</v>
      </c>
      <c r="R21" s="58" t="e">
        <f t="shared" si="2"/>
        <v>#DIV/0!</v>
      </c>
      <c r="S21" s="58" t="e">
        <f t="shared" si="3"/>
        <v>#DIV/0!</v>
      </c>
      <c r="T21" s="59"/>
    </row>
    <row r="22" spans="2:21" ht="20.25" customHeight="1" x14ac:dyDescent="0.25">
      <c r="B22" s="72">
        <v>19</v>
      </c>
      <c r="C22" s="3"/>
      <c r="D22" s="4"/>
      <c r="E22" s="40"/>
      <c r="F22" s="41"/>
      <c r="G22" s="41"/>
      <c r="H22" s="117"/>
      <c r="I22" s="5"/>
      <c r="J22" s="5"/>
      <c r="K22" s="6"/>
      <c r="L22" s="5"/>
      <c r="M22" s="5"/>
      <c r="N22" s="45"/>
      <c r="O22" s="57">
        <f t="shared" si="0"/>
        <v>0</v>
      </c>
      <c r="P22" s="51">
        <f t="shared" si="4"/>
        <v>0</v>
      </c>
      <c r="Q22" s="51">
        <f t="shared" si="1"/>
        <v>0</v>
      </c>
      <c r="R22" s="58" t="e">
        <f t="shared" si="2"/>
        <v>#DIV/0!</v>
      </c>
      <c r="S22" s="58" t="e">
        <f t="shared" si="3"/>
        <v>#DIV/0!</v>
      </c>
      <c r="T22" s="59"/>
    </row>
    <row r="23" spans="2:21" ht="20.25" customHeight="1" thickBot="1" x14ac:dyDescent="0.3">
      <c r="B23" s="72">
        <v>20</v>
      </c>
      <c r="C23" s="3"/>
      <c r="D23" s="4"/>
      <c r="E23" s="145"/>
      <c r="F23" s="146"/>
      <c r="G23" s="41"/>
      <c r="H23" s="117"/>
      <c r="I23" s="5"/>
      <c r="J23" s="5"/>
      <c r="K23" s="6"/>
      <c r="L23" s="5"/>
      <c r="M23" s="5"/>
      <c r="N23" s="45"/>
      <c r="O23" s="83">
        <f t="shared" si="0"/>
        <v>0</v>
      </c>
      <c r="P23" s="84">
        <f t="shared" si="4"/>
        <v>0</v>
      </c>
      <c r="Q23" s="84">
        <f t="shared" si="1"/>
        <v>0</v>
      </c>
      <c r="R23" s="85" t="e">
        <f t="shared" si="2"/>
        <v>#DIV/0!</v>
      </c>
      <c r="S23" s="85" t="e">
        <f t="shared" si="3"/>
        <v>#DIV/0!</v>
      </c>
      <c r="T23" s="86"/>
    </row>
    <row r="24" spans="2:21" ht="15.75" thickBot="1" x14ac:dyDescent="0.3">
      <c r="B24" s="91"/>
      <c r="C24" s="7"/>
      <c r="D24" s="7"/>
      <c r="E24" s="7"/>
      <c r="F24" s="7"/>
      <c r="G24" s="7"/>
      <c r="H24" s="8"/>
      <c r="I24" s="8"/>
      <c r="J24" s="8"/>
      <c r="K24" s="7"/>
      <c r="L24" s="8"/>
      <c r="M24" s="8"/>
      <c r="N24" s="8"/>
      <c r="O24" s="118"/>
      <c r="P24" s="8"/>
      <c r="Q24" s="8"/>
      <c r="R24" s="38"/>
      <c r="S24" s="38"/>
      <c r="T24" s="119"/>
    </row>
    <row r="25" spans="2:21" ht="32.25" customHeight="1" x14ac:dyDescent="0.25">
      <c r="B25" s="92"/>
      <c r="C25" s="93"/>
      <c r="D25" s="93"/>
      <c r="E25" s="94"/>
      <c r="F25" s="160" t="s">
        <v>15</v>
      </c>
      <c r="G25" s="160"/>
      <c r="H25" s="115"/>
      <c r="I25" s="120">
        <f>SUM(I5:I23)</f>
        <v>0</v>
      </c>
      <c r="J25" s="120">
        <f>SUM(J5:J23)</f>
        <v>0</v>
      </c>
      <c r="K25" s="94"/>
      <c r="L25" s="120">
        <f t="shared" ref="L25:N25" si="5">SUM(L5:L23)</f>
        <v>0</v>
      </c>
      <c r="M25" s="120">
        <f t="shared" si="5"/>
        <v>0</v>
      </c>
      <c r="N25" s="121">
        <f t="shared" si="5"/>
        <v>0</v>
      </c>
      <c r="O25" s="87"/>
      <c r="P25" s="88">
        <f>SUM(P5:P23)</f>
        <v>0</v>
      </c>
      <c r="Q25" s="88">
        <f>SUM(Q5:Q23)</f>
        <v>0</v>
      </c>
      <c r="R25" s="89"/>
      <c r="S25" s="89"/>
      <c r="T25" s="90"/>
    </row>
    <row r="26" spans="2:21" ht="32.25" customHeight="1" x14ac:dyDescent="0.25">
      <c r="B26" s="66"/>
      <c r="C26" s="29"/>
      <c r="D26" s="29"/>
      <c r="E26" s="30"/>
      <c r="F26" s="161" t="s">
        <v>16</v>
      </c>
      <c r="G26" s="161"/>
      <c r="H26" s="116"/>
      <c r="I26" s="31" t="e">
        <f>AVERAGE(I5:I23)</f>
        <v>#DIV/0!</v>
      </c>
      <c r="J26" s="31" t="e">
        <f>AVERAGE(J5:J23)</f>
        <v>#DIV/0!</v>
      </c>
      <c r="K26" s="29"/>
      <c r="L26" s="31" t="e">
        <f t="shared" ref="L26:N26" si="6">AVERAGE(L5:L23)</f>
        <v>#DIV/0!</v>
      </c>
      <c r="M26" s="31" t="e">
        <f t="shared" si="6"/>
        <v>#DIV/0!</v>
      </c>
      <c r="N26" s="31" t="e">
        <f t="shared" si="6"/>
        <v>#DIV/0!</v>
      </c>
      <c r="O26" s="46">
        <f>AVERAGE(O5:O23)</f>
        <v>0</v>
      </c>
      <c r="P26" s="47">
        <f>AVERAGE(P5:P23)</f>
        <v>0</v>
      </c>
      <c r="Q26" s="47">
        <f>AVERAGE(Q5:Q23)</f>
        <v>0</v>
      </c>
      <c r="R26" s="48" t="e">
        <f>AVERAGE(R5:R23)</f>
        <v>#DIV/0!</v>
      </c>
      <c r="S26" s="48" t="e">
        <f>AVERAGE(S5:S23)</f>
        <v>#DIV/0!</v>
      </c>
      <c r="T26" s="49"/>
    </row>
    <row r="27" spans="2:21" ht="30.75" customHeight="1" thickBot="1" x14ac:dyDescent="0.3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42" t="s">
        <v>31</v>
      </c>
      <c r="P27" s="143"/>
      <c r="Q27" s="143"/>
      <c r="R27" s="143"/>
      <c r="S27" s="143"/>
      <c r="T27" s="144"/>
    </row>
    <row r="28" spans="2:21" ht="20.2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95"/>
      <c r="N28" s="95"/>
      <c r="O28" s="96"/>
      <c r="P28" s="25"/>
      <c r="Q28" s="25"/>
      <c r="R28" s="25"/>
      <c r="S28" s="25"/>
      <c r="T28" s="25"/>
    </row>
    <row r="29" spans="2:21" ht="31.5" customHeight="1" thickBot="1" x14ac:dyDescent="0.3">
      <c r="B29" s="164" t="s">
        <v>35</v>
      </c>
      <c r="C29" s="164"/>
      <c r="D29" s="16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2:21" ht="85.5" customHeight="1" thickBot="1" x14ac:dyDescent="0.3">
      <c r="B30" s="43" t="s">
        <v>14</v>
      </c>
      <c r="C30" s="43" t="s">
        <v>9</v>
      </c>
      <c r="D30" s="43" t="s">
        <v>0</v>
      </c>
      <c r="E30" s="148" t="s">
        <v>11</v>
      </c>
      <c r="F30" s="148"/>
      <c r="G30" s="43" t="s">
        <v>12</v>
      </c>
      <c r="H30" s="36" t="s">
        <v>2</v>
      </c>
      <c r="I30" s="36" t="s">
        <v>1</v>
      </c>
      <c r="J30" s="36" t="s">
        <v>19</v>
      </c>
      <c r="K30" s="43" t="s">
        <v>40</v>
      </c>
      <c r="L30" s="43" t="s">
        <v>38</v>
      </c>
      <c r="M30" s="129" t="s">
        <v>39</v>
      </c>
      <c r="N30" s="128" t="s">
        <v>28</v>
      </c>
      <c r="O30" s="128" t="s">
        <v>21</v>
      </c>
      <c r="P30" s="128" t="s">
        <v>22</v>
      </c>
      <c r="Q30" s="149" t="s">
        <v>32</v>
      </c>
      <c r="R30" s="150"/>
      <c r="S30" s="130" t="s">
        <v>18</v>
      </c>
      <c r="T30" s="131" t="s">
        <v>27</v>
      </c>
      <c r="U30" s="132" t="s">
        <v>29</v>
      </c>
    </row>
    <row r="31" spans="2:21" ht="20.25" customHeight="1" x14ac:dyDescent="0.25">
      <c r="B31" s="73">
        <v>1</v>
      </c>
      <c r="C31" s="3"/>
      <c r="D31" s="39"/>
      <c r="E31" s="147"/>
      <c r="F31" s="147"/>
      <c r="G31" s="39"/>
      <c r="H31" s="11"/>
      <c r="I31" s="42">
        <v>0</v>
      </c>
      <c r="J31" s="28"/>
      <c r="K31" s="42">
        <v>0</v>
      </c>
      <c r="L31" s="42">
        <v>0</v>
      </c>
      <c r="M31" s="127">
        <v>0</v>
      </c>
      <c r="N31" s="127">
        <v>0</v>
      </c>
      <c r="O31" s="11">
        <v>42005</v>
      </c>
      <c r="P31" s="127">
        <v>0</v>
      </c>
      <c r="Q31" s="140"/>
      <c r="R31" s="141"/>
      <c r="S31" s="104">
        <f ca="1">TODAY()-H31</f>
        <v>43684</v>
      </c>
      <c r="T31" s="80">
        <f>I31+L31-K31</f>
        <v>0</v>
      </c>
      <c r="U31" s="105" t="e">
        <f>P31-N31-M31-L31-K31-#REF!</f>
        <v>#REF!</v>
      </c>
    </row>
    <row r="32" spans="2:21" ht="20.25" customHeight="1" x14ac:dyDescent="0.25">
      <c r="B32" s="73">
        <v>2</v>
      </c>
      <c r="C32" s="39"/>
      <c r="D32" s="39"/>
      <c r="E32" s="147"/>
      <c r="F32" s="147"/>
      <c r="G32" s="39"/>
      <c r="H32" s="11"/>
      <c r="I32" s="42">
        <v>0</v>
      </c>
      <c r="J32" s="28"/>
      <c r="K32" s="42">
        <v>0</v>
      </c>
      <c r="L32" s="42">
        <v>0</v>
      </c>
      <c r="M32" s="127">
        <v>0</v>
      </c>
      <c r="N32" s="127">
        <v>0</v>
      </c>
      <c r="O32" s="11"/>
      <c r="P32" s="127">
        <v>0</v>
      </c>
      <c r="Q32" s="140"/>
      <c r="R32" s="141"/>
      <c r="S32" s="50">
        <f ca="1">TODAY()-H32</f>
        <v>43684</v>
      </c>
      <c r="T32" s="51">
        <f t="shared" ref="T32:T38" si="7">J32-L32</f>
        <v>0</v>
      </c>
      <c r="U32" s="52">
        <f t="shared" ref="U32:U38" si="8">P32-N32-M32</f>
        <v>0</v>
      </c>
    </row>
    <row r="33" spans="2:21" ht="20.25" customHeight="1" x14ac:dyDescent="0.25">
      <c r="B33" s="73">
        <v>3</v>
      </c>
      <c r="C33" s="39"/>
      <c r="D33" s="39"/>
      <c r="E33" s="147"/>
      <c r="F33" s="147"/>
      <c r="G33" s="39"/>
      <c r="H33" s="11"/>
      <c r="I33" s="42">
        <v>0</v>
      </c>
      <c r="J33" s="28"/>
      <c r="K33" s="42">
        <v>0</v>
      </c>
      <c r="L33" s="42">
        <v>0</v>
      </c>
      <c r="M33" s="127">
        <v>0</v>
      </c>
      <c r="N33" s="127">
        <v>0</v>
      </c>
      <c r="O33" s="11"/>
      <c r="P33" s="127">
        <v>0</v>
      </c>
      <c r="Q33" s="140"/>
      <c r="R33" s="141"/>
      <c r="S33" s="50">
        <f t="shared" ref="S33:S38" ca="1" si="9">TODAY()-H33</f>
        <v>43684</v>
      </c>
      <c r="T33" s="51">
        <f t="shared" si="7"/>
        <v>0</v>
      </c>
      <c r="U33" s="52">
        <f t="shared" si="8"/>
        <v>0</v>
      </c>
    </row>
    <row r="34" spans="2:21" ht="20.25" customHeight="1" x14ac:dyDescent="0.25">
      <c r="B34" s="73">
        <v>4</v>
      </c>
      <c r="C34" s="39"/>
      <c r="D34" s="39"/>
      <c r="E34" s="147"/>
      <c r="F34" s="147"/>
      <c r="G34" s="39"/>
      <c r="H34" s="11"/>
      <c r="I34" s="42">
        <v>0</v>
      </c>
      <c r="J34" s="28"/>
      <c r="K34" s="42">
        <v>0</v>
      </c>
      <c r="L34" s="42">
        <v>0</v>
      </c>
      <c r="M34" s="127">
        <v>0</v>
      </c>
      <c r="N34" s="127">
        <v>0</v>
      </c>
      <c r="O34" s="11"/>
      <c r="P34" s="127">
        <v>0</v>
      </c>
      <c r="Q34" s="140"/>
      <c r="R34" s="141"/>
      <c r="S34" s="50">
        <f t="shared" ca="1" si="9"/>
        <v>43684</v>
      </c>
      <c r="T34" s="51">
        <f t="shared" si="7"/>
        <v>0</v>
      </c>
      <c r="U34" s="52">
        <f t="shared" si="8"/>
        <v>0</v>
      </c>
    </row>
    <row r="35" spans="2:21" ht="20.25" customHeight="1" x14ac:dyDescent="0.25">
      <c r="B35" s="73">
        <v>5</v>
      </c>
      <c r="C35" s="39"/>
      <c r="D35" s="39"/>
      <c r="E35" s="147"/>
      <c r="F35" s="147"/>
      <c r="G35" s="39"/>
      <c r="H35" s="11"/>
      <c r="I35" s="42">
        <v>0</v>
      </c>
      <c r="J35" s="28"/>
      <c r="K35" s="42">
        <v>0</v>
      </c>
      <c r="L35" s="42">
        <v>0</v>
      </c>
      <c r="M35" s="127">
        <v>0</v>
      </c>
      <c r="N35" s="127">
        <v>0</v>
      </c>
      <c r="O35" s="11"/>
      <c r="P35" s="127">
        <v>0</v>
      </c>
      <c r="Q35" s="140"/>
      <c r="R35" s="141"/>
      <c r="S35" s="50">
        <f t="shared" ca="1" si="9"/>
        <v>43684</v>
      </c>
      <c r="T35" s="51">
        <f t="shared" si="7"/>
        <v>0</v>
      </c>
      <c r="U35" s="52">
        <f t="shared" si="8"/>
        <v>0</v>
      </c>
    </row>
    <row r="36" spans="2:21" ht="20.25" customHeight="1" x14ac:dyDescent="0.25">
      <c r="B36" s="73">
        <v>6</v>
      </c>
      <c r="C36" s="39"/>
      <c r="D36" s="39"/>
      <c r="E36" s="147"/>
      <c r="F36" s="147"/>
      <c r="G36" s="39"/>
      <c r="H36" s="11"/>
      <c r="I36" s="42">
        <v>0</v>
      </c>
      <c r="J36" s="28"/>
      <c r="K36" s="42">
        <v>0</v>
      </c>
      <c r="L36" s="42">
        <v>0</v>
      </c>
      <c r="M36" s="127">
        <v>0</v>
      </c>
      <c r="N36" s="127">
        <v>0</v>
      </c>
      <c r="O36" s="11"/>
      <c r="P36" s="127">
        <v>0</v>
      </c>
      <c r="Q36" s="140"/>
      <c r="R36" s="141"/>
      <c r="S36" s="50">
        <f t="shared" ca="1" si="9"/>
        <v>43684</v>
      </c>
      <c r="T36" s="51">
        <f t="shared" si="7"/>
        <v>0</v>
      </c>
      <c r="U36" s="52">
        <f t="shared" si="8"/>
        <v>0</v>
      </c>
    </row>
    <row r="37" spans="2:21" ht="20.25" customHeight="1" x14ac:dyDescent="0.25">
      <c r="B37" s="73">
        <v>7</v>
      </c>
      <c r="C37" s="39"/>
      <c r="D37" s="39"/>
      <c r="E37" s="147"/>
      <c r="F37" s="147"/>
      <c r="G37" s="39"/>
      <c r="H37" s="11"/>
      <c r="I37" s="42">
        <v>0</v>
      </c>
      <c r="J37" s="28"/>
      <c r="K37" s="42">
        <v>0</v>
      </c>
      <c r="L37" s="42">
        <v>0</v>
      </c>
      <c r="M37" s="127">
        <v>0</v>
      </c>
      <c r="N37" s="127">
        <v>0</v>
      </c>
      <c r="O37" s="11"/>
      <c r="P37" s="127">
        <v>0</v>
      </c>
      <c r="Q37" s="140"/>
      <c r="R37" s="141"/>
      <c r="S37" s="50">
        <f t="shared" ca="1" si="9"/>
        <v>43684</v>
      </c>
      <c r="T37" s="51">
        <f t="shared" si="7"/>
        <v>0</v>
      </c>
      <c r="U37" s="52">
        <f t="shared" si="8"/>
        <v>0</v>
      </c>
    </row>
    <row r="38" spans="2:21" ht="20.25" customHeight="1" thickBot="1" x14ac:dyDescent="0.3">
      <c r="B38" s="73">
        <v>8</v>
      </c>
      <c r="C38" s="39"/>
      <c r="D38" s="39"/>
      <c r="E38" s="147"/>
      <c r="F38" s="147"/>
      <c r="G38" s="39"/>
      <c r="H38" s="11"/>
      <c r="I38" s="42">
        <v>0</v>
      </c>
      <c r="J38" s="28"/>
      <c r="K38" s="42">
        <v>0</v>
      </c>
      <c r="L38" s="42">
        <v>0</v>
      </c>
      <c r="M38" s="127">
        <v>0</v>
      </c>
      <c r="N38" s="127">
        <v>0</v>
      </c>
      <c r="O38" s="11"/>
      <c r="P38" s="127">
        <v>0</v>
      </c>
      <c r="Q38" s="140"/>
      <c r="R38" s="141"/>
      <c r="S38" s="106">
        <f t="shared" ca="1" si="9"/>
        <v>43684</v>
      </c>
      <c r="T38" s="84">
        <f t="shared" si="7"/>
        <v>0</v>
      </c>
      <c r="U38" s="107">
        <f t="shared" si="8"/>
        <v>0</v>
      </c>
    </row>
    <row r="39" spans="2:21" ht="15.75" thickBot="1" x14ac:dyDescent="0.3">
      <c r="B39" s="91"/>
      <c r="C39" s="37"/>
      <c r="D39" s="37"/>
      <c r="E39" s="37"/>
      <c r="F39" s="37"/>
      <c r="G39" s="37"/>
      <c r="H39" s="13"/>
      <c r="I39" s="13"/>
      <c r="J39" s="13"/>
      <c r="K39" s="37"/>
      <c r="L39" s="13"/>
      <c r="M39" s="13"/>
      <c r="N39" s="13"/>
      <c r="O39" s="13"/>
      <c r="P39" s="13"/>
      <c r="Q39" s="13"/>
      <c r="R39" s="13"/>
      <c r="S39" s="133"/>
      <c r="T39" s="56"/>
      <c r="U39" s="134"/>
    </row>
    <row r="40" spans="2:21" ht="32.25" customHeight="1" x14ac:dyDescent="0.25">
      <c r="B40" s="92"/>
      <c r="C40" s="94"/>
      <c r="D40" s="93"/>
      <c r="E40" s="98"/>
      <c r="F40" s="162" t="s">
        <v>15</v>
      </c>
      <c r="G40" s="162"/>
      <c r="H40" s="60"/>
      <c r="I40" s="22">
        <f>SUM(I31:I38)</f>
        <v>0</v>
      </c>
      <c r="J40" s="60"/>
      <c r="K40" s="22">
        <f>SUM(K31:K38)</f>
        <v>0</v>
      </c>
      <c r="L40" s="22">
        <f>SUM(L31:L38)</f>
        <v>0</v>
      </c>
      <c r="M40" s="22">
        <f>SUM(M31:M38)</f>
        <v>0</v>
      </c>
      <c r="N40" s="22">
        <f>SUM(N31:N38)</f>
        <v>0</v>
      </c>
      <c r="O40" s="22"/>
      <c r="P40" s="22">
        <f>SUM(P31:P38)</f>
        <v>0</v>
      </c>
      <c r="Q40" s="60"/>
      <c r="R40" s="60"/>
      <c r="S40" s="99"/>
      <c r="T40" s="100">
        <f>SUM(T31:T38)</f>
        <v>0</v>
      </c>
      <c r="U40" s="101" t="e">
        <f>SUM(U31:U38)</f>
        <v>#REF!</v>
      </c>
    </row>
    <row r="41" spans="2:21" ht="32.25" customHeight="1" x14ac:dyDescent="0.25">
      <c r="B41" s="66"/>
      <c r="C41" s="30"/>
      <c r="D41" s="29"/>
      <c r="E41" s="32"/>
      <c r="F41" s="163" t="s">
        <v>16</v>
      </c>
      <c r="G41" s="163"/>
      <c r="H41" s="33"/>
      <c r="I41" s="122">
        <f>AVERAGE(I31:I38)</f>
        <v>0</v>
      </c>
      <c r="J41" s="33"/>
      <c r="K41" s="122">
        <f>AVERAGE(K31:K38)</f>
        <v>0</v>
      </c>
      <c r="L41" s="122">
        <f>AVERAGE(L31:L38)</f>
        <v>0</v>
      </c>
      <c r="M41" s="122">
        <f>AVERAGE(M31:M38)</f>
        <v>0</v>
      </c>
      <c r="N41" s="122">
        <f>AVERAGE(N31:N38)</f>
        <v>0</v>
      </c>
      <c r="O41" s="122"/>
      <c r="P41" s="122">
        <f>AVERAGE(P31:P38)</f>
        <v>0</v>
      </c>
      <c r="Q41" s="33"/>
      <c r="R41" s="33"/>
      <c r="S41" s="53">
        <f ca="1">AVERAGE(S31:S38)</f>
        <v>43684</v>
      </c>
      <c r="T41" s="54">
        <f>AVERAGE(T31:T38)</f>
        <v>0</v>
      </c>
      <c r="U41" s="55" t="e">
        <f>AVERAGE(U31:U38)</f>
        <v>#REF!</v>
      </c>
    </row>
    <row r="42" spans="2:21" ht="36" customHeight="1" thickBot="1" x14ac:dyDescent="0.3">
      <c r="B42" s="24"/>
      <c r="C42" s="10"/>
      <c r="D42" s="21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37" t="s">
        <v>31</v>
      </c>
      <c r="T42" s="138"/>
      <c r="U42" s="139"/>
    </row>
    <row r="43" spans="2:21" ht="20.25" customHeight="1" x14ac:dyDescent="0.25">
      <c r="B43" s="24"/>
      <c r="C43" s="10"/>
      <c r="D43" s="21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97"/>
      <c r="S43" s="97"/>
      <c r="T43" s="97"/>
    </row>
    <row r="44" spans="2:21" ht="31.5" customHeight="1" x14ac:dyDescent="0.25">
      <c r="B44" s="164" t="s">
        <v>36</v>
      </c>
      <c r="C44" s="164"/>
      <c r="D44" s="164"/>
      <c r="E44" s="14"/>
      <c r="F44" s="14"/>
      <c r="G44" s="14"/>
      <c r="H44" s="14"/>
      <c r="I44" s="15"/>
      <c r="J44" s="14"/>
      <c r="K44" s="15"/>
      <c r="L44" s="14"/>
      <c r="M44" s="14"/>
      <c r="N44" s="15"/>
      <c r="O44" s="15"/>
      <c r="P44" s="15"/>
    </row>
    <row r="45" spans="2:21" ht="33.75" customHeight="1" thickBot="1" x14ac:dyDescent="0.3">
      <c r="B45" s="123" t="s">
        <v>14</v>
      </c>
      <c r="C45" s="123" t="s">
        <v>9</v>
      </c>
      <c r="D45" s="123" t="s">
        <v>0</v>
      </c>
      <c r="E45" s="158" t="s">
        <v>11</v>
      </c>
      <c r="F45" s="158"/>
      <c r="G45" s="123" t="s">
        <v>12</v>
      </c>
      <c r="H45" s="125" t="s">
        <v>2</v>
      </c>
      <c r="I45" s="125" t="s">
        <v>1</v>
      </c>
      <c r="J45" s="123" t="s">
        <v>20</v>
      </c>
      <c r="K45" s="125" t="s">
        <v>34</v>
      </c>
      <c r="L45" s="123" t="s">
        <v>23</v>
      </c>
      <c r="M45" s="125" t="s">
        <v>24</v>
      </c>
      <c r="N45" s="153" t="s">
        <v>33</v>
      </c>
      <c r="O45" s="154"/>
      <c r="P45" s="154"/>
      <c r="Q45" s="102" t="s">
        <v>18</v>
      </c>
      <c r="R45" s="103" t="s">
        <v>25</v>
      </c>
      <c r="S45" s="61"/>
      <c r="T45" s="61"/>
      <c r="U45" s="17"/>
    </row>
    <row r="46" spans="2:21" ht="20.25" customHeight="1" x14ac:dyDescent="0.25">
      <c r="B46" s="74">
        <v>1</v>
      </c>
      <c r="C46" s="39"/>
      <c r="D46" s="39"/>
      <c r="E46" s="147"/>
      <c r="F46" s="147"/>
      <c r="G46" s="39"/>
      <c r="H46" s="11">
        <v>42005</v>
      </c>
      <c r="I46" s="42">
        <v>0</v>
      </c>
      <c r="J46" s="42">
        <v>0</v>
      </c>
      <c r="K46" s="28"/>
      <c r="L46" s="42">
        <v>0</v>
      </c>
      <c r="M46" s="42">
        <v>0</v>
      </c>
      <c r="N46" s="155"/>
      <c r="O46" s="156"/>
      <c r="P46" s="156"/>
      <c r="Q46" s="104">
        <f ca="1">TODAY()-H46</f>
        <v>1679</v>
      </c>
      <c r="R46" s="105">
        <f>M46-J46</f>
        <v>0</v>
      </c>
      <c r="S46" s="44"/>
      <c r="T46" s="44"/>
      <c r="U46" s="18"/>
    </row>
    <row r="47" spans="2:21" ht="20.25" customHeight="1" x14ac:dyDescent="0.25">
      <c r="B47" s="74">
        <v>2</v>
      </c>
      <c r="C47" s="39"/>
      <c r="D47" s="39"/>
      <c r="E47" s="147"/>
      <c r="F47" s="147"/>
      <c r="G47" s="39"/>
      <c r="H47" s="11"/>
      <c r="I47" s="42">
        <v>0</v>
      </c>
      <c r="J47" s="42">
        <v>0</v>
      </c>
      <c r="K47" s="28"/>
      <c r="L47" s="42">
        <v>0</v>
      </c>
      <c r="M47" s="42">
        <v>0</v>
      </c>
      <c r="N47" s="155"/>
      <c r="O47" s="156"/>
      <c r="P47" s="156"/>
      <c r="Q47" s="50">
        <f t="shared" ref="Q47:Q53" ca="1" si="10">TODAY()-P47</f>
        <v>43684</v>
      </c>
      <c r="R47" s="52">
        <f t="shared" ref="R47:R53" si="11">M47-J47</f>
        <v>0</v>
      </c>
      <c r="S47" s="44"/>
      <c r="T47" s="44"/>
      <c r="U47" s="18"/>
    </row>
    <row r="48" spans="2:21" ht="20.25" customHeight="1" x14ac:dyDescent="0.25">
      <c r="B48" s="74">
        <v>3</v>
      </c>
      <c r="C48" s="39"/>
      <c r="D48" s="39"/>
      <c r="E48" s="147"/>
      <c r="F48" s="147"/>
      <c r="G48" s="39"/>
      <c r="H48" s="11"/>
      <c r="I48" s="42">
        <v>0</v>
      </c>
      <c r="J48" s="42">
        <v>0</v>
      </c>
      <c r="K48" s="28"/>
      <c r="L48" s="42">
        <v>0</v>
      </c>
      <c r="M48" s="42">
        <v>0</v>
      </c>
      <c r="N48" s="155"/>
      <c r="O48" s="156"/>
      <c r="P48" s="156"/>
      <c r="Q48" s="50">
        <f t="shared" ca="1" si="10"/>
        <v>43684</v>
      </c>
      <c r="R48" s="52">
        <f t="shared" si="11"/>
        <v>0</v>
      </c>
      <c r="S48" s="44"/>
      <c r="T48" s="44"/>
      <c r="U48" s="18"/>
    </row>
    <row r="49" spans="2:21" ht="20.25" customHeight="1" x14ac:dyDescent="0.25">
      <c r="B49" s="74">
        <v>4</v>
      </c>
      <c r="C49" s="39"/>
      <c r="D49" s="39"/>
      <c r="E49" s="147"/>
      <c r="F49" s="147"/>
      <c r="G49" s="39"/>
      <c r="H49" s="11"/>
      <c r="I49" s="42">
        <v>0</v>
      </c>
      <c r="J49" s="42">
        <v>0</v>
      </c>
      <c r="K49" s="28"/>
      <c r="L49" s="42">
        <v>0</v>
      </c>
      <c r="M49" s="42">
        <v>0</v>
      </c>
      <c r="N49" s="155"/>
      <c r="O49" s="156"/>
      <c r="P49" s="156"/>
      <c r="Q49" s="50">
        <f t="shared" ca="1" si="10"/>
        <v>43684</v>
      </c>
      <c r="R49" s="52">
        <f t="shared" si="11"/>
        <v>0</v>
      </c>
      <c r="S49" s="44"/>
      <c r="T49" s="44"/>
      <c r="U49" s="18"/>
    </row>
    <row r="50" spans="2:21" ht="20.25" customHeight="1" x14ac:dyDescent="0.25">
      <c r="B50" s="74">
        <v>5</v>
      </c>
      <c r="C50" s="39"/>
      <c r="D50" s="39"/>
      <c r="E50" s="147"/>
      <c r="F50" s="147"/>
      <c r="G50" s="39"/>
      <c r="H50" s="11"/>
      <c r="I50" s="42">
        <v>0</v>
      </c>
      <c r="J50" s="42">
        <v>0</v>
      </c>
      <c r="K50" s="28"/>
      <c r="L50" s="42">
        <v>0</v>
      </c>
      <c r="M50" s="42">
        <v>0</v>
      </c>
      <c r="N50" s="155"/>
      <c r="O50" s="156"/>
      <c r="P50" s="156"/>
      <c r="Q50" s="50">
        <f t="shared" ca="1" si="10"/>
        <v>43684</v>
      </c>
      <c r="R50" s="52">
        <f t="shared" si="11"/>
        <v>0</v>
      </c>
      <c r="S50" s="44"/>
      <c r="T50" s="44"/>
      <c r="U50" s="18"/>
    </row>
    <row r="51" spans="2:21" ht="20.25" customHeight="1" x14ac:dyDescent="0.25">
      <c r="B51" s="74">
        <v>6</v>
      </c>
      <c r="C51" s="39"/>
      <c r="D51" s="39"/>
      <c r="E51" s="147"/>
      <c r="F51" s="147"/>
      <c r="G51" s="39"/>
      <c r="H51" s="11"/>
      <c r="I51" s="42">
        <v>0</v>
      </c>
      <c r="J51" s="42">
        <v>0</v>
      </c>
      <c r="K51" s="28"/>
      <c r="L51" s="42">
        <v>0</v>
      </c>
      <c r="M51" s="42">
        <v>0</v>
      </c>
      <c r="N51" s="155"/>
      <c r="O51" s="156"/>
      <c r="P51" s="156"/>
      <c r="Q51" s="50">
        <f t="shared" ca="1" si="10"/>
        <v>43684</v>
      </c>
      <c r="R51" s="52">
        <f t="shared" si="11"/>
        <v>0</v>
      </c>
      <c r="S51" s="44"/>
      <c r="T51" s="44"/>
      <c r="U51" s="18"/>
    </row>
    <row r="52" spans="2:21" ht="20.25" customHeight="1" x14ac:dyDescent="0.25">
      <c r="B52" s="74">
        <v>7</v>
      </c>
      <c r="C52" s="39"/>
      <c r="D52" s="39"/>
      <c r="E52" s="151"/>
      <c r="F52" s="152"/>
      <c r="G52" s="39"/>
      <c r="H52" s="11"/>
      <c r="I52" s="42">
        <v>0</v>
      </c>
      <c r="J52" s="42">
        <v>0</v>
      </c>
      <c r="K52" s="28"/>
      <c r="L52" s="42">
        <v>0</v>
      </c>
      <c r="M52" s="42">
        <v>0</v>
      </c>
      <c r="N52" s="155"/>
      <c r="O52" s="156"/>
      <c r="P52" s="157"/>
      <c r="Q52" s="50">
        <f t="shared" ca="1" si="10"/>
        <v>43684</v>
      </c>
      <c r="R52" s="52">
        <f t="shared" si="11"/>
        <v>0</v>
      </c>
      <c r="S52" s="44"/>
      <c r="T52" s="44"/>
      <c r="U52" s="18"/>
    </row>
    <row r="53" spans="2:21" ht="20.25" customHeight="1" thickBot="1" x14ac:dyDescent="0.3">
      <c r="B53" s="74">
        <v>8</v>
      </c>
      <c r="C53" s="39"/>
      <c r="D53" s="39"/>
      <c r="E53" s="147"/>
      <c r="F53" s="147"/>
      <c r="G53" s="39"/>
      <c r="H53" s="11"/>
      <c r="I53" s="42">
        <v>0</v>
      </c>
      <c r="J53" s="42">
        <v>0</v>
      </c>
      <c r="K53" s="28"/>
      <c r="L53" s="42">
        <v>0</v>
      </c>
      <c r="M53" s="42">
        <v>0</v>
      </c>
      <c r="N53" s="155"/>
      <c r="O53" s="156"/>
      <c r="P53" s="156"/>
      <c r="Q53" s="106">
        <f t="shared" ca="1" si="10"/>
        <v>43684</v>
      </c>
      <c r="R53" s="107">
        <f t="shared" si="11"/>
        <v>0</v>
      </c>
      <c r="S53" s="44"/>
      <c r="T53" s="44"/>
      <c r="U53" s="18"/>
    </row>
    <row r="54" spans="2:21" ht="15.75" thickBot="1" x14ac:dyDescent="0.3">
      <c r="B54" s="108"/>
      <c r="C54" s="19"/>
      <c r="D54" s="19"/>
      <c r="E54" s="19"/>
      <c r="F54" s="19"/>
      <c r="G54" s="19"/>
      <c r="H54" s="13"/>
      <c r="I54" s="13"/>
      <c r="J54" s="19"/>
      <c r="K54" s="19"/>
      <c r="L54" s="13"/>
      <c r="M54" s="19"/>
      <c r="N54" s="19"/>
      <c r="O54" s="19"/>
      <c r="P54" s="19"/>
      <c r="Q54" s="13"/>
      <c r="R54" s="19"/>
      <c r="S54" s="62"/>
      <c r="T54" s="19"/>
      <c r="U54" s="20"/>
    </row>
    <row r="55" spans="2:21" ht="32.25" customHeight="1" x14ac:dyDescent="0.25">
      <c r="B55" s="109"/>
      <c r="C55" s="110"/>
      <c r="D55" s="93"/>
      <c r="E55" s="111"/>
      <c r="F55" s="160" t="s">
        <v>15</v>
      </c>
      <c r="G55" s="160"/>
      <c r="H55" s="60"/>
      <c r="I55" s="23">
        <f>SUM(I46:I53)</f>
        <v>0</v>
      </c>
      <c r="J55" s="23">
        <f>SUM(J46:J53)</f>
        <v>0</v>
      </c>
      <c r="K55" s="60"/>
      <c r="L55" s="23">
        <f>SUM(L46:L53)</f>
        <v>0</v>
      </c>
      <c r="M55" s="23">
        <f>SUM(M46:M53)</f>
        <v>0</v>
      </c>
      <c r="N55" s="60"/>
      <c r="O55" s="60"/>
      <c r="P55" s="112"/>
      <c r="Q55" s="113"/>
      <c r="R55" s="101">
        <f>SUM(R46:R53)</f>
        <v>0</v>
      </c>
      <c r="S55" s="26"/>
      <c r="T55" s="37"/>
      <c r="U55" s="12"/>
    </row>
    <row r="56" spans="2:21" ht="32.25" customHeight="1" x14ac:dyDescent="0.25">
      <c r="B56" s="65"/>
      <c r="C56" s="9"/>
      <c r="D56" s="29"/>
      <c r="E56" s="34"/>
      <c r="F56" s="161" t="s">
        <v>16</v>
      </c>
      <c r="G56" s="161"/>
      <c r="H56" s="33"/>
      <c r="I56" s="114">
        <f>AVERAGE(I46:I53)</f>
        <v>0</v>
      </c>
      <c r="J56" s="114">
        <f>AVERAGE(J46:J53)</f>
        <v>0</v>
      </c>
      <c r="K56" s="33"/>
      <c r="L56" s="114">
        <f>AVERAGE(L46:L53)</f>
        <v>0</v>
      </c>
      <c r="M56" s="114">
        <f>AVERAGE(M46:M53)</f>
        <v>0</v>
      </c>
      <c r="N56" s="33"/>
      <c r="O56" s="33"/>
      <c r="P56" s="35"/>
      <c r="Q56" s="64">
        <f ca="1">AVERAGE(Q46:Q53)</f>
        <v>38433.375</v>
      </c>
      <c r="R56" s="63">
        <f>AVERAGE(R46:R53)</f>
        <v>0</v>
      </c>
      <c r="S56" s="26"/>
      <c r="T56" s="37"/>
      <c r="U56" s="12"/>
    </row>
    <row r="57" spans="2:21" ht="36.75" customHeight="1" thickBot="1" x14ac:dyDescent="0.3">
      <c r="Q57" s="135" t="s">
        <v>31</v>
      </c>
      <c r="R57" s="136"/>
    </row>
  </sheetData>
  <mergeCells count="52">
    <mergeCell ref="B2:E2"/>
    <mergeCell ref="F55:G55"/>
    <mergeCell ref="F56:G56"/>
    <mergeCell ref="F25:G25"/>
    <mergeCell ref="F26:G26"/>
    <mergeCell ref="F40:G40"/>
    <mergeCell ref="F41:G41"/>
    <mergeCell ref="B29:D29"/>
    <mergeCell ref="B44:D44"/>
    <mergeCell ref="B3:D3"/>
    <mergeCell ref="E38:F38"/>
    <mergeCell ref="E36:F36"/>
    <mergeCell ref="E37:F37"/>
    <mergeCell ref="E4:F4"/>
    <mergeCell ref="E50:F50"/>
    <mergeCell ref="E51:F51"/>
    <mergeCell ref="E53:F53"/>
    <mergeCell ref="E52:F52"/>
    <mergeCell ref="N45:P45"/>
    <mergeCell ref="N46:P46"/>
    <mergeCell ref="N47:P47"/>
    <mergeCell ref="N48:P48"/>
    <mergeCell ref="N49:P49"/>
    <mergeCell ref="N50:P50"/>
    <mergeCell ref="N51:P51"/>
    <mergeCell ref="N53:P53"/>
    <mergeCell ref="N52:P52"/>
    <mergeCell ref="E45:F45"/>
    <mergeCell ref="E46:F46"/>
    <mergeCell ref="E47:F47"/>
    <mergeCell ref="E48:F48"/>
    <mergeCell ref="E49:F49"/>
    <mergeCell ref="O27:T27"/>
    <mergeCell ref="E5:F5"/>
    <mergeCell ref="E23:F23"/>
    <mergeCell ref="E34:F34"/>
    <mergeCell ref="E35:F35"/>
    <mergeCell ref="E30:F30"/>
    <mergeCell ref="E31:F31"/>
    <mergeCell ref="E32:F32"/>
    <mergeCell ref="E33:F33"/>
    <mergeCell ref="Q30:R30"/>
    <mergeCell ref="Q31:R31"/>
    <mergeCell ref="Q32:R32"/>
    <mergeCell ref="Q33:R33"/>
    <mergeCell ref="Q34:R34"/>
    <mergeCell ref="Q35:R35"/>
    <mergeCell ref="Q57:R57"/>
    <mergeCell ref="S42:U42"/>
    <mergeCell ref="Q36:R36"/>
    <mergeCell ref="Q37:R37"/>
    <mergeCell ref="Q38:R38"/>
  </mergeCells>
  <pageMargins left="0.25" right="0.25" top="0.75" bottom="0.75" header="0.3" footer="0.3"/>
  <pageSetup paperSize="5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Record</vt:lpstr>
      <vt:lpstr>'Track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Diaz</dc:creator>
  <cp:lastModifiedBy>dave.orloff</cp:lastModifiedBy>
  <cp:lastPrinted>2015-05-18T21:01:29Z</cp:lastPrinted>
  <dcterms:created xsi:type="dcterms:W3CDTF">2014-03-11T01:04:49Z</dcterms:created>
  <dcterms:modified xsi:type="dcterms:W3CDTF">2019-08-07T15:22:33Z</dcterms:modified>
</cp:coreProperties>
</file>